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<sst xmlns="http://schemas.openxmlformats.org/spreadsheetml/2006/main" count="56" uniqueCount="41">
  <si>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MENKUL  KIYMETLERİN   VERGİLENDİRİLMESİ</t>
  </si>
  <si>
    <t xml:space="preserve">ÖRNEK  :  </t>
  </si>
  <si>
    <t>AYŞE  HN.  ÇALIŞTIĞI  BANKADAN  YATIRIM UZMANINA  EMİR VEREREK  ŞU HİSSE SENETLERİNİ ALIR</t>
  </si>
  <si>
    <t>TAD KONSERVE</t>
  </si>
  <si>
    <t>ALIŞ F.</t>
  </si>
  <si>
    <t>YTL</t>
  </si>
  <si>
    <t>TARİH</t>
  </si>
  <si>
    <t>HİSSESİ ALINAN FİRMA</t>
  </si>
  <si>
    <t>LOT</t>
  </si>
  <si>
    <t>MİKTAR</t>
  </si>
  <si>
    <t>ECZACIBAŞI YATIRIM</t>
  </si>
  <si>
    <t>ZORLU ENERJİ</t>
  </si>
  <si>
    <t>ALIŞLAR</t>
  </si>
  <si>
    <t>SATIŞLAR</t>
  </si>
  <si>
    <t>hisse adı</t>
  </si>
  <si>
    <t>fiyatı</t>
  </si>
  <si>
    <t>adet</t>
  </si>
  <si>
    <t>topl.tut</t>
  </si>
  <si>
    <t>satış  fiyatı</t>
  </si>
  <si>
    <t>satış adedi</t>
  </si>
  <si>
    <t>tutar</t>
  </si>
  <si>
    <t>stokta kalan</t>
  </si>
  <si>
    <t>tad  kons</t>
  </si>
  <si>
    <t>eczacıb</t>
  </si>
  <si>
    <t>zorlu ener</t>
  </si>
  <si>
    <t>satışa  konu  edilen  hisse  senetlerinin  maliyet  fiyatları  bulunur</t>
  </si>
  <si>
    <t>satışa konu edilen hisse alış maly</t>
  </si>
  <si>
    <t>satış tutarı</t>
  </si>
  <si>
    <t>fark</t>
  </si>
  <si>
    <t>tad kons</t>
  </si>
  <si>
    <t>eczac yat</t>
  </si>
  <si>
    <t>zorlu enerj,</t>
  </si>
  <si>
    <t>indirim tutarı</t>
  </si>
  <si>
    <t xml:space="preserve">2001 yılı  kazançları  için  indirim oranı </t>
  </si>
  <si>
    <t>net kazanç</t>
  </si>
  <si>
    <t>istisna  tutarı</t>
  </si>
  <si>
    <t>vergi  matrahı</t>
  </si>
  <si>
    <t>muhasebe  kaydı</t>
  </si>
  <si>
    <t>181 01</t>
  </si>
  <si>
    <t>yatırım fon geliri</t>
  </si>
  <si>
    <t>642 02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</si>
</sst>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tabSelected="1" workbookViewId="0" topLeftCell="A1">
      <selection activeCell="C50" sqref="C50:D50"/>
    </sheetView>
  </sheetViews>
  <sheetFormatPr defaultColWidth="9.140625" defaultRowHeight="12.75"/>
  <cols>
    <col min="2" max="2" width="11.421875" style="1" customWidth="1"/>
    <col min="3" max="3" width="11.7109375" style="3" bestFit="1" customWidth="1"/>
    <col min="4" max="4" width="20.57421875" style="1" customWidth="1"/>
    <col min="5" max="5" width="13.140625" style="2" customWidth="1"/>
    <col min="6" max="6" width="20.00390625" style="0" customWidth="1"/>
    <col min="7" max="7" width="12.8515625" style="2" customWidth="1"/>
    <col min="8" max="8" width="12.7109375" style="3" bestFit="1" customWidth="1"/>
    <col min="9" max="9" width="15.8515625" style="1" customWidth="1"/>
  </cols>
  <sheetData>
    <row r="3" ht="12.75">
      <c r="C3" s="3" t="s">
        <v>0</v>
      </c>
    </row>
    <row r="5" spans="3:5" ht="12.75">
      <c r="C5" s="3" t="s">
        <v>1</v>
      </c>
      <c r="E5" s="2" t="s">
        <v>2</v>
      </c>
    </row>
    <row r="7" spans="2:8" ht="15.75">
      <c r="B7" s="24" t="s">
        <v>12</v>
      </c>
      <c r="C7" s="25"/>
      <c r="D7" s="25"/>
      <c r="E7" s="25"/>
      <c r="F7" s="25"/>
      <c r="G7" s="25"/>
      <c r="H7" s="26"/>
    </row>
    <row r="8" spans="2:8" ht="12.75">
      <c r="B8" s="10" t="s">
        <v>6</v>
      </c>
      <c r="C8" s="12" t="s">
        <v>9</v>
      </c>
      <c r="D8" s="11"/>
      <c r="E8" s="22" t="s">
        <v>7</v>
      </c>
      <c r="F8" s="23"/>
      <c r="G8" s="13" t="s">
        <v>4</v>
      </c>
      <c r="H8" s="15"/>
    </row>
    <row r="9" spans="2:8" ht="12.75">
      <c r="B9" s="6">
        <v>37120</v>
      </c>
      <c r="C9" s="15">
        <v>1000</v>
      </c>
      <c r="D9" s="7" t="s">
        <v>8</v>
      </c>
      <c r="E9" s="21" t="s">
        <v>3</v>
      </c>
      <c r="F9" s="21"/>
      <c r="G9" s="8">
        <v>9400</v>
      </c>
      <c r="H9" s="15" t="s">
        <v>5</v>
      </c>
    </row>
    <row r="10" spans="2:8" ht="12.75">
      <c r="B10" s="6">
        <v>37121</v>
      </c>
      <c r="C10" s="15">
        <v>1500</v>
      </c>
      <c r="D10" s="7" t="s">
        <v>8</v>
      </c>
      <c r="E10" s="21" t="s">
        <v>10</v>
      </c>
      <c r="F10" s="21"/>
      <c r="G10" s="8">
        <v>5000</v>
      </c>
      <c r="H10" s="15" t="s">
        <v>5</v>
      </c>
    </row>
    <row r="11" spans="2:8" ht="12.75">
      <c r="B11" s="6">
        <v>37145</v>
      </c>
      <c r="C11" s="15">
        <v>750</v>
      </c>
      <c r="D11" s="7" t="s">
        <v>8</v>
      </c>
      <c r="E11" s="21" t="s">
        <v>11</v>
      </c>
      <c r="F11" s="21"/>
      <c r="G11" s="8">
        <v>20000</v>
      </c>
      <c r="H11" s="15" t="s">
        <v>5</v>
      </c>
    </row>
    <row r="12" spans="5:6" ht="12.75">
      <c r="E12" s="27"/>
      <c r="F12" s="27"/>
    </row>
    <row r="13" spans="5:6" ht="12.75">
      <c r="E13" s="27"/>
      <c r="F13" s="27"/>
    </row>
    <row r="14" spans="5:6" ht="12.75">
      <c r="E14" s="27"/>
      <c r="F14" s="27"/>
    </row>
    <row r="15" spans="2:8" ht="15.75">
      <c r="B15" s="24" t="s">
        <v>13</v>
      </c>
      <c r="C15" s="25"/>
      <c r="D15" s="25"/>
      <c r="E15" s="25"/>
      <c r="F15" s="25"/>
      <c r="G15" s="25"/>
      <c r="H15" s="26"/>
    </row>
    <row r="16" spans="2:8" ht="12.75">
      <c r="B16" s="4">
        <v>37163</v>
      </c>
      <c r="C16" s="3">
        <v>750</v>
      </c>
      <c r="D16" s="1" t="s">
        <v>8</v>
      </c>
      <c r="E16" s="21" t="s">
        <v>3</v>
      </c>
      <c r="F16" s="21"/>
      <c r="G16" s="8">
        <v>31000</v>
      </c>
      <c r="H16" s="15" t="s">
        <v>5</v>
      </c>
    </row>
    <row r="17" spans="2:8" ht="12.75">
      <c r="B17" s="4">
        <v>37166</v>
      </c>
      <c r="C17" s="3">
        <v>1500</v>
      </c>
      <c r="D17" s="7" t="s">
        <v>8</v>
      </c>
      <c r="E17" s="21" t="s">
        <v>10</v>
      </c>
      <c r="F17" s="21"/>
      <c r="G17" s="8">
        <v>25000</v>
      </c>
      <c r="H17" s="15" t="s">
        <v>5</v>
      </c>
    </row>
    <row r="18" spans="2:8" ht="12.75">
      <c r="B18" s="4">
        <v>37170</v>
      </c>
      <c r="C18" s="3">
        <v>250</v>
      </c>
      <c r="D18" s="1" t="s">
        <v>8</v>
      </c>
      <c r="E18" s="21" t="s">
        <v>11</v>
      </c>
      <c r="F18" s="21"/>
      <c r="G18" s="2">
        <v>18000</v>
      </c>
      <c r="H18" s="3" t="s">
        <v>5</v>
      </c>
    </row>
    <row r="21" spans="2:9" ht="12.75">
      <c r="B21" s="7" t="s">
        <v>14</v>
      </c>
      <c r="C21" s="15" t="s">
        <v>15</v>
      </c>
      <c r="D21" s="7" t="s">
        <v>16</v>
      </c>
      <c r="E21" s="15" t="s">
        <v>17</v>
      </c>
      <c r="F21" s="7" t="s">
        <v>18</v>
      </c>
      <c r="G21" s="7" t="s">
        <v>19</v>
      </c>
      <c r="H21" s="15" t="s">
        <v>20</v>
      </c>
      <c r="I21" s="14" t="s">
        <v>21</v>
      </c>
    </row>
    <row r="22" spans="2:9" ht="12.75">
      <c r="B22" s="7" t="s">
        <v>22</v>
      </c>
      <c r="C22" s="15">
        <f>+G9</f>
        <v>9400</v>
      </c>
      <c r="D22" s="7">
        <f>+C9</f>
        <v>1000</v>
      </c>
      <c r="E22" s="8">
        <f>+C22*D22</f>
        <v>9400000</v>
      </c>
      <c r="F22" s="8">
        <f>+G16</f>
        <v>31000</v>
      </c>
      <c r="G22" s="8">
        <f>+C16</f>
        <v>750</v>
      </c>
      <c r="H22" s="15">
        <f>+F22*G22</f>
        <v>23250000</v>
      </c>
      <c r="I22" s="15">
        <f>+D22-G22</f>
        <v>250</v>
      </c>
    </row>
    <row r="23" spans="2:9" ht="12.75">
      <c r="B23" s="7" t="s">
        <v>23</v>
      </c>
      <c r="C23" s="15">
        <f>+G10</f>
        <v>5000</v>
      </c>
      <c r="D23" s="7">
        <f>+C10</f>
        <v>1500</v>
      </c>
      <c r="E23" s="8">
        <f>+C23*D23</f>
        <v>7500000</v>
      </c>
      <c r="F23" s="8">
        <f>+G17</f>
        <v>25000</v>
      </c>
      <c r="G23" s="8">
        <f>+C17</f>
        <v>1500</v>
      </c>
      <c r="H23" s="15">
        <f>+F23*G23</f>
        <v>37500000</v>
      </c>
      <c r="I23" s="15">
        <f>+D23-G23</f>
        <v>0</v>
      </c>
    </row>
    <row r="24" spans="2:9" ht="12.75">
      <c r="B24" s="7" t="s">
        <v>24</v>
      </c>
      <c r="C24" s="15">
        <f>+G11</f>
        <v>20000</v>
      </c>
      <c r="D24" s="7">
        <f>+C11</f>
        <v>750</v>
      </c>
      <c r="E24" s="8">
        <f>+C24*D24</f>
        <v>15000000</v>
      </c>
      <c r="F24" s="8">
        <f>+G18</f>
        <v>18000</v>
      </c>
      <c r="G24" s="8">
        <f>+C18</f>
        <v>250</v>
      </c>
      <c r="H24" s="15">
        <f>+F24*G24</f>
        <v>4500000</v>
      </c>
      <c r="I24" s="15">
        <f>+D24-G24</f>
        <v>500</v>
      </c>
    </row>
    <row r="27" spans="1:9" ht="12.75">
      <c r="A27" s="28" t="s">
        <v>25</v>
      </c>
      <c r="B27" s="28"/>
      <c r="C27" s="28"/>
      <c r="D27" s="28"/>
      <c r="E27" s="28"/>
      <c r="F27" s="28"/>
      <c r="G27" s="28"/>
      <c r="H27" s="28"/>
      <c r="I27" s="28"/>
    </row>
    <row r="29" spans="2:9" ht="12.75">
      <c r="B29" s="7" t="s">
        <v>14</v>
      </c>
      <c r="C29" s="29" t="s">
        <v>26</v>
      </c>
      <c r="D29" s="30"/>
      <c r="E29" s="31"/>
      <c r="F29" s="7" t="s">
        <v>27</v>
      </c>
      <c r="G29" s="7" t="s">
        <v>28</v>
      </c>
      <c r="H29" s="7"/>
      <c r="I29" s="7"/>
    </row>
    <row r="30" spans="2:7" ht="12.75">
      <c r="B30" s="7" t="s">
        <v>29</v>
      </c>
      <c r="C30" s="32">
        <f>+C22*G22</f>
        <v>7050000</v>
      </c>
      <c r="D30" s="32"/>
      <c r="E30" s="32"/>
      <c r="F30" s="16">
        <f>+H22</f>
        <v>23250000</v>
      </c>
      <c r="G30" s="16">
        <f>+F30-C30</f>
        <v>16200000</v>
      </c>
    </row>
    <row r="31" spans="2:7" ht="12.75">
      <c r="B31" s="7" t="s">
        <v>30</v>
      </c>
      <c r="C31" s="32">
        <f>+C23*G23</f>
        <v>7500000</v>
      </c>
      <c r="D31" s="32"/>
      <c r="E31" s="32"/>
      <c r="F31" s="16">
        <f>+H23</f>
        <v>37500000</v>
      </c>
      <c r="G31" s="16">
        <f>+F31-C31</f>
        <v>30000000</v>
      </c>
    </row>
    <row r="32" spans="2:7" ht="12.75">
      <c r="B32" s="7" t="s">
        <v>31</v>
      </c>
      <c r="C32" s="32">
        <f>+C24*G24</f>
        <v>5000000</v>
      </c>
      <c r="D32" s="32"/>
      <c r="E32" s="32"/>
      <c r="F32" s="16">
        <f>+H24</f>
        <v>4500000</v>
      </c>
      <c r="G32" s="17">
        <f>+F32-C32</f>
        <v>-500000</v>
      </c>
    </row>
    <row r="34" spans="4:7" ht="12.75">
      <c r="D34" s="15">
        <f>C30+C31+C32</f>
        <v>19550000</v>
      </c>
      <c r="F34" s="16">
        <f>SUM(F30:F33)</f>
        <v>65250000</v>
      </c>
      <c r="G34" s="16">
        <f>SUM(G30:G33)</f>
        <v>45700000</v>
      </c>
    </row>
    <row r="37" spans="3:5" ht="12.75">
      <c r="C37" s="3" t="s">
        <v>33</v>
      </c>
      <c r="E37" s="2">
        <v>50.7</v>
      </c>
    </row>
    <row r="38" ht="13.5" thickBot="1"/>
    <row r="39" spans="2:5" ht="13.5" thickBot="1">
      <c r="B39" s="40" t="s">
        <v>32</v>
      </c>
      <c r="C39" s="41"/>
      <c r="E39" s="5">
        <f>+G34*(E37/100)</f>
        <v>23169900</v>
      </c>
    </row>
    <row r="40" ht="13.5" thickBot="1">
      <c r="E40" s="18"/>
    </row>
    <row r="41" spans="2:5" ht="13.5" thickBot="1">
      <c r="B41" s="40" t="s">
        <v>34</v>
      </c>
      <c r="C41" s="41"/>
      <c r="E41" s="5">
        <f>+G34-E39</f>
        <v>22530100</v>
      </c>
    </row>
    <row r="42" ht="13.5" thickBot="1"/>
    <row r="43" spans="2:5" ht="13.5" thickBot="1">
      <c r="B43" s="40" t="s">
        <v>35</v>
      </c>
      <c r="C43" s="41"/>
      <c r="E43" s="5">
        <v>3500000</v>
      </c>
    </row>
    <row r="44" ht="13.5" thickBot="1"/>
    <row r="45" spans="2:5" ht="13.5" thickBot="1">
      <c r="B45" s="38" t="s">
        <v>36</v>
      </c>
      <c r="C45" s="39"/>
      <c r="E45" s="19">
        <f>+E41-E43</f>
        <v>19030100</v>
      </c>
    </row>
    <row r="48" ht="12.75">
      <c r="D48" s="1" t="s">
        <v>37</v>
      </c>
    </row>
    <row r="49" ht="13.5" thickBot="1"/>
    <row r="50" spans="3:5" ht="13.5" thickBot="1">
      <c r="C50" s="33">
        <v>181</v>
      </c>
      <c r="D50" s="34"/>
      <c r="E50" s="20">
        <f>+E45</f>
        <v>19030100</v>
      </c>
    </row>
    <row r="51" spans="3:4" ht="12.75">
      <c r="C51" s="3" t="s">
        <v>38</v>
      </c>
      <c r="D51" s="1" t="s">
        <v>39</v>
      </c>
    </row>
    <row r="52" ht="13.5" thickBot="1"/>
    <row r="53" spans="3:6" ht="13.5" thickBot="1">
      <c r="C53" s="35">
        <v>642</v>
      </c>
      <c r="D53" s="36"/>
      <c r="E53" s="37"/>
      <c r="F53" s="20">
        <f>+E50</f>
        <v>19030100</v>
      </c>
    </row>
    <row r="54" spans="3:5" ht="12.75">
      <c r="C54" s="3" t="s">
        <v>40</v>
      </c>
      <c r="D54" s="1" t="s">
        <v>39</v>
      </c>
      <c r="E54" s="9"/>
    </row>
  </sheetData>
  <mergeCells count="23">
    <mergeCell ref="C50:D50"/>
    <mergeCell ref="C53:E53"/>
    <mergeCell ref="C32:E32"/>
    <mergeCell ref="B45:C45"/>
    <mergeCell ref="B39:C39"/>
    <mergeCell ref="B41:C41"/>
    <mergeCell ref="B43:C43"/>
    <mergeCell ref="A27:I27"/>
    <mergeCell ref="C29:E29"/>
    <mergeCell ref="C30:E30"/>
    <mergeCell ref="C31:E31"/>
    <mergeCell ref="B7:H7"/>
    <mergeCell ref="B15:H15"/>
    <mergeCell ref="E16:F16"/>
    <mergeCell ref="E17:F17"/>
    <mergeCell ref="E12:F12"/>
    <mergeCell ref="E13:F13"/>
    <mergeCell ref="E14:F14"/>
    <mergeCell ref="E18:F18"/>
    <mergeCell ref="E8:F8"/>
    <mergeCell ref="E9:F9"/>
    <mergeCell ref="E10:F10"/>
    <mergeCell ref="E11:F1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guven</dc:creator>
  <cp:keywords/>
  <dc:description/>
  <cp:lastModifiedBy>Eyup Yuceli</cp:lastModifiedBy>
  <dcterms:created xsi:type="dcterms:W3CDTF">2007-04-12T14:26:33Z</dcterms:created>
  <dcterms:modified xsi:type="dcterms:W3CDTF">2007-04-13T07:20:02Z</dcterms:modified>
  <cp:category/>
  <cp:version/>
  <cp:contentType/>
  <cp:contentStatus/>
</cp:coreProperties>
</file>